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30" windowHeight="9270" activeTab="0"/>
  </bookViews>
  <sheets>
    <sheet name="Přihláška 2017" sheetId="1" r:id="rId1"/>
  </sheets>
  <definedNames/>
  <calcPr fullCalcOnLoad="1"/>
</workbook>
</file>

<file path=xl/sharedStrings.xml><?xml version="1.0" encoding="utf-8"?>
<sst xmlns="http://schemas.openxmlformats.org/spreadsheetml/2006/main" count="75" uniqueCount="65">
  <si>
    <t>E-mail</t>
  </si>
  <si>
    <t>ZÁVAZNÁ PŘIHLÁŠKA NA XXV. KONVENT DISTRIKTU 122, KARLOVY VARY, 19. - 21.5.2017</t>
  </si>
  <si>
    <t>2. JMÉNO A FUNKCE</t>
  </si>
  <si>
    <t>3. DOPROVÁZEJÍCÍ OSOBA</t>
  </si>
  <si>
    <t>1. NÁZEV KLUBU</t>
  </si>
  <si>
    <t>4. KONTAKTNÍ OSOBA</t>
  </si>
  <si>
    <t>Jméno a příjmení</t>
  </si>
  <si>
    <t>Telefon</t>
  </si>
  <si>
    <t>5. UBYTOVÁNÍ</t>
  </si>
  <si>
    <t>Prosím vyplňujte do tabulky ubytování, která je k dispozici na http://www.lci-d122.org/xxv-konvent-2017-karlovy-vary/. V případě potřeby prosím kontaktujte Hotel Dvorana - Mgr. Andreu Mudrovou, mudrova@hoteldvorana.cz</t>
  </si>
  <si>
    <t>6. PŘÍJEZD</t>
  </si>
  <si>
    <t>7. ODJEZD</t>
  </si>
  <si>
    <t>Datum a hodina</t>
  </si>
  <si>
    <t xml:space="preserve">    (19.5.)</t>
  </si>
  <si>
    <t>Uveďte počet osob, které se zúčastní přijetí</t>
  </si>
  <si>
    <t xml:space="preserve">9. PŘIJETÍ OD PRIMÁTORA V HOTELU DVORANA </t>
  </si>
  <si>
    <t>Uveďte počet osob, které se zúčastní oběda</t>
  </si>
  <si>
    <t>8. OBĚD a COFFEEBREAK (19.5.)</t>
  </si>
  <si>
    <t>Uveďte počet osob, který se zúčastní oběda</t>
  </si>
  <si>
    <t>Uveďte počet delegátů, kteří se zúčastní školení funkcionářů</t>
  </si>
  <si>
    <t>Uveďte počet osob, které se zúčastní oběda s coffeebreakem</t>
  </si>
  <si>
    <t>9. KONVENT - JEDNÁNÍ KABINETU (19.5.)</t>
  </si>
  <si>
    <t>10. ROZHLEDNA DIANA + MOTÝLÍ FARMA</t>
  </si>
  <si>
    <t xml:space="preserve">       (19.5.)</t>
  </si>
  <si>
    <t xml:space="preserve">Uveďte počet osob, které se zúčastní </t>
  </si>
  <si>
    <t xml:space="preserve">11. PROHLÍDKA MĚSTA S PRŮVODKYNÍ </t>
  </si>
  <si>
    <t xml:space="preserve">       + OCHUTNÁVKA PRAMENŮ (19.5.)</t>
  </si>
  <si>
    <t>Uveďte počet osob, které se zúčastní</t>
  </si>
  <si>
    <t>13. KONVENT (20.5.)</t>
  </si>
  <si>
    <t>14. BECHEROVKA MUZEUM + DOPRAVA (20.5.)</t>
  </si>
  <si>
    <t xml:space="preserve">15. PORCELÁNKA THUN PRO DOPROVOD </t>
  </si>
  <si>
    <t xml:space="preserve">       + DOPRAVA (20.5.)</t>
  </si>
  <si>
    <t>16. SEMINÁŘ "Jak zvýšit rychle svůj energetický</t>
  </si>
  <si>
    <t>Uveďte počet osob, které se účastní</t>
  </si>
  <si>
    <t>Uveďte počet osob</t>
  </si>
  <si>
    <t>Uveďte počet osob, který se zúčastní večeře</t>
  </si>
  <si>
    <t xml:space="preserve">       potenciál a proměnit únavu v energii" (20.5.)</t>
  </si>
  <si>
    <t>18. HRAD LOKET + DOPRAVA (21.5.)</t>
  </si>
  <si>
    <t>19. OBĚD (21.5.)</t>
  </si>
  <si>
    <t>20. CENA CELKEM</t>
  </si>
  <si>
    <t>Vyplněnou přihlášku pošlete na mudrova@hoteldvorana.cz</t>
  </si>
  <si>
    <t xml:space="preserve">Při platbě nezapomeňte uvést ve zprávě pro příjemce jméno kontaktní osoby z přihlášky a název klubu. </t>
  </si>
  <si>
    <t>Datum vyplnění</t>
  </si>
  <si>
    <t>Jméno osoby, která přilášku vyplnila a odesílá</t>
  </si>
  <si>
    <t>(uveďte také tel. a e-mail, pokud není shodný s bodem 4)</t>
  </si>
  <si>
    <t>14. SKLÁRNA MOSER PRO DOPROVOD</t>
  </si>
  <si>
    <r>
      <t xml:space="preserve">Poplatek: </t>
    </r>
    <r>
      <rPr>
        <b/>
        <sz val="9"/>
        <color indexed="18"/>
        <rFont val="Arial"/>
        <family val="2"/>
      </rPr>
      <t>300 Kč / osoba</t>
    </r>
  </si>
  <si>
    <r>
      <t xml:space="preserve">Poplatek: </t>
    </r>
    <r>
      <rPr>
        <b/>
        <sz val="9"/>
        <color indexed="18"/>
        <rFont val="Arial"/>
        <family val="2"/>
      </rPr>
      <t>0 Kč / osoba</t>
    </r>
  </si>
  <si>
    <r>
      <t xml:space="preserve">Poplatek: </t>
    </r>
    <r>
      <rPr>
        <b/>
        <sz val="9"/>
        <color indexed="18"/>
        <rFont val="Arial"/>
        <family val="2"/>
      </rPr>
      <t>200 Kč / osoba</t>
    </r>
  </si>
  <si>
    <r>
      <t>Poplatek:</t>
    </r>
    <r>
      <rPr>
        <b/>
        <sz val="7"/>
        <color indexed="18"/>
        <rFont val="Arial"/>
        <family val="2"/>
      </rPr>
      <t xml:space="preserve"> </t>
    </r>
    <r>
      <rPr>
        <b/>
        <sz val="9"/>
        <color indexed="18"/>
        <rFont val="Arial"/>
        <family val="2"/>
      </rPr>
      <t>1 200 Kč / delegát</t>
    </r>
  </si>
  <si>
    <r>
      <t xml:space="preserve">Registrační poplatek: </t>
    </r>
    <r>
      <rPr>
        <b/>
        <sz val="9"/>
        <color indexed="18"/>
        <rFont val="Arial"/>
        <family val="2"/>
      </rPr>
      <t>320 Kč / osoba</t>
    </r>
  </si>
  <si>
    <r>
      <t>Dvouchodové menu + coffee break:</t>
    </r>
    <r>
      <rPr>
        <b/>
        <sz val="7"/>
        <color indexed="18"/>
        <rFont val="Arial"/>
        <family val="2"/>
      </rPr>
      <t xml:space="preserve"> </t>
    </r>
    <r>
      <rPr>
        <b/>
        <sz val="9"/>
        <color indexed="18"/>
        <rFont val="Arial"/>
        <family val="2"/>
      </rPr>
      <t>300 Kč / osoba</t>
    </r>
  </si>
  <si>
    <r>
      <t>Poplatek:</t>
    </r>
    <r>
      <rPr>
        <b/>
        <sz val="7"/>
        <color indexed="18"/>
        <rFont val="Arial"/>
        <family val="2"/>
      </rPr>
      <t xml:space="preserve"> </t>
    </r>
    <r>
      <rPr>
        <b/>
        <sz val="9"/>
        <color indexed="18"/>
        <rFont val="Arial"/>
        <family val="2"/>
      </rPr>
      <t>350 Kč / osoba</t>
    </r>
  </si>
  <si>
    <r>
      <t xml:space="preserve">Poplatek: </t>
    </r>
    <r>
      <rPr>
        <b/>
        <sz val="9"/>
        <color indexed="18"/>
        <rFont val="Arial"/>
        <family val="2"/>
      </rPr>
      <t>750 Kč / osoba</t>
    </r>
  </si>
  <si>
    <r>
      <t xml:space="preserve">Poplatek: </t>
    </r>
    <r>
      <rPr>
        <b/>
        <sz val="9"/>
        <color indexed="18"/>
        <rFont val="Arial"/>
        <family val="2"/>
      </rPr>
      <t>350 Kč / osoba</t>
    </r>
  </si>
  <si>
    <t>Cenu za ubytování, prosím, uhraďte do 31.3. a konečný počet všech účastníků na doprovodném programu do 15.4.</t>
  </si>
  <si>
    <t xml:space="preserve">      S VÍNEM (20.5.)</t>
  </si>
  <si>
    <t>12. VEČEŘE FORMOU RAUTU s vínem (19.5.)</t>
  </si>
  <si>
    <t>17. LIONS PÁRTY S VEČEŘÍ VE STYLU KARLA IV.</t>
  </si>
  <si>
    <t>Uveďte počet osob, které se zúčastní party s večeří</t>
  </si>
  <si>
    <t>Uveďte počet osob, které se zúčastní jednání</t>
  </si>
  <si>
    <t>Platbu za ubytování v Hotelu Dvorana prosím uhraďte na č.ú.: 7676883001/5500, IBAN: CZ78 5500 0000 0076 7688 3001</t>
  </si>
  <si>
    <t>IBAN CZ88 2700 0000 0000 6313 2019</t>
  </si>
  <si>
    <t>Platbu za doprovodný program (veškeré doprovodné akce, stravování, atd.) uhraďte na č.ú.: 63132019/2700,</t>
  </si>
  <si>
    <t>Platbu za ubytování v ostatních hotelích upřesní Mgr. Andrea Mudrová na e-mailu: mudrova@hoteldvorana.cz, tel.: + 420 602 343 544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</si>
</sst>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73" formatCode="h:mm;@"/>
    <numFmt numFmtId="174" formatCode="[$-409]h:mm\ AM/PM;@"/>
    <numFmt numFmtId="175" formatCode="[$-41B]d\.\ mmmm\ yyyy"/>
    <numFmt numFmtId="176" formatCode="#,##0\ _K_č"/>
    <numFmt numFmtId="177" formatCode="#,##0\ &quot;Kč&quot;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7"/>
      <color indexed="18"/>
      <name val="Arial"/>
      <family val="2"/>
    </font>
    <font>
      <sz val="8"/>
      <color indexed="18"/>
      <name val="Arial"/>
      <family val="2"/>
    </font>
    <font>
      <b/>
      <sz val="7"/>
      <color indexed="18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18"/>
      <name val="Arial"/>
      <family val="2"/>
    </font>
    <font>
      <sz val="14"/>
      <name val="Arial"/>
      <family val="2"/>
    </font>
    <font>
      <sz val="12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56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36"/>
      <name val="Arial"/>
      <family val="2"/>
    </font>
    <font>
      <sz val="7"/>
      <color indexed="36"/>
      <name val="Arial"/>
      <family val="2"/>
    </font>
    <font>
      <sz val="12"/>
      <color indexed="36"/>
      <name val="Arial"/>
      <family val="2"/>
    </font>
    <font>
      <b/>
      <sz val="12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7030A0"/>
      <name val="Arial"/>
      <family val="2"/>
    </font>
    <font>
      <sz val="7"/>
      <color rgb="FF7030A0"/>
      <name val="Arial"/>
      <family val="2"/>
    </font>
    <font>
      <sz val="12"/>
      <color rgb="FF7030A0"/>
      <name val="Arial"/>
      <family val="2"/>
    </font>
    <font>
      <b/>
      <sz val="12"/>
      <color rgb="FF7030A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7030A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indexed="53"/>
      </bottom>
    </border>
    <border>
      <left style="thick">
        <color rgb="FF7030A0"/>
      </left>
      <right/>
      <top style="thick">
        <color rgb="FF7030A0"/>
      </top>
      <bottom/>
    </border>
    <border>
      <left/>
      <right/>
      <top style="thick">
        <color rgb="FF7030A0"/>
      </top>
      <bottom/>
    </border>
    <border>
      <left/>
      <right style="thick">
        <color rgb="FF7030A0"/>
      </right>
      <top style="thick">
        <color rgb="FF7030A0"/>
      </top>
      <bottom/>
    </border>
    <border>
      <left style="thick">
        <color rgb="FF7030A0"/>
      </left>
      <right/>
      <top/>
      <bottom style="thick">
        <color rgb="FF7030A0"/>
      </bottom>
    </border>
    <border>
      <left/>
      <right/>
      <top/>
      <bottom style="thick">
        <color rgb="FF7030A0"/>
      </bottom>
    </border>
    <border>
      <left/>
      <right style="thick">
        <color rgb="FF7030A0"/>
      </right>
      <top/>
      <bottom style="thick">
        <color rgb="FF7030A0"/>
      </bottom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 style="thick">
        <color rgb="FF7030A0"/>
      </left>
      <right/>
      <top>
        <color indexed="63"/>
      </top>
      <bottom>
        <color indexed="63"/>
      </bottom>
    </border>
    <border>
      <left/>
      <right style="thick">
        <color rgb="FF7030A0"/>
      </right>
      <top>
        <color indexed="63"/>
      </top>
      <bottom>
        <color indexed="63"/>
      </bottom>
    </border>
    <border>
      <left style="thick">
        <color rgb="FF7030A0"/>
      </left>
      <right style="thick">
        <color rgb="FF7030A0"/>
      </right>
      <top style="thick">
        <color rgb="FF7030A0"/>
      </top>
      <bottom/>
    </border>
    <border>
      <left style="thick">
        <color rgb="FF7030A0"/>
      </left>
      <right style="thick">
        <color rgb="FF7030A0"/>
      </right>
      <top/>
      <bottom/>
    </border>
    <border>
      <left style="thick">
        <color rgb="FF7030A0"/>
      </left>
      <right style="thick">
        <color rgb="FF7030A0"/>
      </right>
      <top/>
      <bottom style="thick">
        <color rgb="FF7030A0"/>
      </bottom>
    </border>
    <border>
      <left style="medium">
        <color indexed="53"/>
      </left>
      <right style="medium">
        <color indexed="53"/>
      </right>
      <top style="medium">
        <color indexed="53"/>
      </top>
      <bottom/>
    </border>
    <border>
      <left style="medium">
        <color indexed="53"/>
      </left>
      <right style="medium">
        <color indexed="53"/>
      </right>
      <top/>
      <bottom style="medium">
        <color indexed="53"/>
      </bottom>
    </border>
    <border>
      <left style="medium">
        <color indexed="53"/>
      </left>
      <right style="medium">
        <color indexed="53"/>
      </right>
      <top>
        <color indexed="63"/>
      </top>
      <bottom>
        <color indexed="63"/>
      </bottom>
    </border>
    <border>
      <left style="medium">
        <color indexed="53"/>
      </left>
      <right/>
      <top style="medium">
        <color indexed="53"/>
      </top>
      <bottom style="medium">
        <color indexed="53"/>
      </bottom>
    </border>
    <border>
      <left/>
      <right/>
      <top style="medium">
        <color indexed="53"/>
      </top>
      <bottom style="medium">
        <color indexed="53"/>
      </bottom>
    </border>
    <border>
      <left/>
      <right style="medium">
        <color indexed="53"/>
      </right>
      <top style="medium">
        <color indexed="53"/>
      </top>
      <bottom style="medium">
        <color indexed="53"/>
      </bottom>
    </border>
    <border>
      <left style="medium">
        <color indexed="53"/>
      </left>
      <right/>
      <top style="medium">
        <color indexed="53"/>
      </top>
      <bottom/>
    </border>
    <border>
      <left/>
      <right/>
      <top style="medium">
        <color indexed="53"/>
      </top>
      <bottom/>
    </border>
    <border>
      <left/>
      <right style="medium">
        <color indexed="53"/>
      </right>
      <top style="medium">
        <color indexed="53"/>
      </top>
      <bottom/>
    </border>
    <border>
      <left style="medium">
        <color indexed="53"/>
      </left>
      <right/>
      <top/>
      <bottom style="medium">
        <color indexed="53"/>
      </bottom>
    </border>
    <border>
      <left/>
      <right style="medium">
        <color indexed="53"/>
      </right>
      <top/>
      <bottom style="medium">
        <color indexed="53"/>
      </bottom>
    </border>
    <border>
      <left style="thick">
        <color rgb="FF7030A0"/>
      </left>
      <right>
        <color indexed="63"/>
      </right>
      <top style="thick">
        <color rgb="FF7030A0"/>
      </top>
      <bottom style="thick">
        <color rgb="FF7030A0"/>
      </bottom>
    </border>
    <border>
      <left>
        <color indexed="63"/>
      </left>
      <right>
        <color indexed="63"/>
      </right>
      <top style="thick">
        <color rgb="FF7030A0"/>
      </top>
      <bottom style="thick">
        <color rgb="FF7030A0"/>
      </bottom>
    </border>
    <border>
      <left>
        <color indexed="63"/>
      </left>
      <right style="thick">
        <color rgb="FF7030A0"/>
      </right>
      <top style="thick">
        <color rgb="FF7030A0"/>
      </top>
      <bottom style="thick">
        <color rgb="FF7030A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44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3" fillId="32" borderId="0" xfId="0" applyFont="1" applyFill="1" applyBorder="1" applyAlignment="1">
      <alignment/>
    </xf>
    <xf numFmtId="0" fontId="6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1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7" fillId="32" borderId="0" xfId="0" applyFont="1" applyFill="1" applyAlignment="1">
      <alignment horizontal="left"/>
    </xf>
    <xf numFmtId="0" fontId="7" fillId="32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6" fillId="32" borderId="0" xfId="0" applyFont="1" applyFill="1" applyAlignment="1">
      <alignment horizontal="left"/>
    </xf>
    <xf numFmtId="0" fontId="7" fillId="32" borderId="10" xfId="0" applyFont="1" applyFill="1" applyBorder="1" applyAlignment="1">
      <alignment wrapText="1"/>
    </xf>
    <xf numFmtId="1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textRotation="90"/>
    </xf>
    <xf numFmtId="0" fontId="0" fillId="0" borderId="0" xfId="0" applyFont="1" applyFill="1" applyAlignment="1">
      <alignment horizontal="center" vertical="center"/>
    </xf>
    <xf numFmtId="0" fontId="7" fillId="32" borderId="1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9" fillId="33" borderId="14" xfId="0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177" fontId="57" fillId="0" borderId="0" xfId="0" applyNumberFormat="1" applyFont="1" applyFill="1" applyAlignment="1">
      <alignment/>
    </xf>
    <xf numFmtId="177" fontId="58" fillId="0" borderId="18" xfId="0" applyNumberFormat="1" applyFont="1" applyFill="1" applyBorder="1" applyAlignment="1">
      <alignment/>
    </xf>
    <xf numFmtId="177" fontId="57" fillId="0" borderId="0" xfId="0" applyNumberFormat="1" applyFont="1" applyAlignment="1">
      <alignment/>
    </xf>
    <xf numFmtId="177" fontId="57" fillId="32" borderId="0" xfId="0" applyNumberFormat="1" applyFont="1" applyFill="1" applyAlignment="1">
      <alignment/>
    </xf>
    <xf numFmtId="177" fontId="59" fillId="0" borderId="0" xfId="0" applyNumberFormat="1" applyFont="1" applyFill="1" applyBorder="1" applyAlignment="1" applyProtection="1">
      <alignment horizontal="right" vertical="center"/>
      <protection hidden="1"/>
    </xf>
    <xf numFmtId="0" fontId="9" fillId="33" borderId="19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177" fontId="59" fillId="0" borderId="21" xfId="0" applyNumberFormat="1" applyFont="1" applyFill="1" applyBorder="1" applyAlignment="1" applyProtection="1">
      <alignment horizontal="right" vertical="center"/>
      <protection hidden="1"/>
    </xf>
    <xf numFmtId="177" fontId="59" fillId="0" borderId="22" xfId="0" applyNumberFormat="1" applyFont="1" applyFill="1" applyBorder="1" applyAlignment="1" applyProtection="1">
      <alignment horizontal="right" vertical="center"/>
      <protection hidden="1"/>
    </xf>
    <xf numFmtId="177" fontId="59" fillId="0" borderId="23" xfId="0" applyNumberFormat="1" applyFont="1" applyFill="1" applyBorder="1" applyAlignment="1" applyProtection="1">
      <alignment horizontal="right" vertical="center"/>
      <protection hidden="1"/>
    </xf>
    <xf numFmtId="0" fontId="6" fillId="32" borderId="0" xfId="0" applyFont="1" applyFill="1" applyBorder="1" applyAlignment="1">
      <alignment horizontal="center" textRotation="90"/>
    </xf>
    <xf numFmtId="177" fontId="59" fillId="0" borderId="21" xfId="0" applyNumberFormat="1" applyFont="1" applyFill="1" applyBorder="1" applyAlignment="1" applyProtection="1">
      <alignment horizontal="right" vertical="center"/>
      <protection/>
    </xf>
    <xf numFmtId="177" fontId="59" fillId="0" borderId="23" xfId="0" applyNumberFormat="1" applyFont="1" applyFill="1" applyBorder="1" applyAlignment="1" applyProtection="1">
      <alignment horizontal="right" vertical="center"/>
      <protection/>
    </xf>
    <xf numFmtId="177" fontId="59" fillId="0" borderId="22" xfId="0" applyNumberFormat="1" applyFont="1" applyFill="1" applyBorder="1" applyAlignment="1" applyProtection="1">
      <alignment horizontal="right" vertical="center"/>
      <protection/>
    </xf>
    <xf numFmtId="1" fontId="14" fillId="0" borderId="24" xfId="0" applyNumberFormat="1" applyFont="1" applyFill="1" applyBorder="1" applyAlignment="1" applyProtection="1">
      <alignment horizontal="center" vertical="center"/>
      <protection locked="0"/>
    </xf>
    <xf numFmtId="1" fontId="14" fillId="0" borderId="25" xfId="0" applyNumberFormat="1" applyFont="1" applyFill="1" applyBorder="1" applyAlignment="1" applyProtection="1">
      <alignment horizontal="center" vertical="center"/>
      <protection locked="0"/>
    </xf>
    <xf numFmtId="1" fontId="14" fillId="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0" fontId="3" fillId="0" borderId="29" xfId="0" applyFont="1" applyFill="1" applyBorder="1" applyAlignment="1" applyProtection="1">
      <alignment horizontal="left" vertical="center"/>
      <protection locked="0"/>
    </xf>
    <xf numFmtId="49" fontId="17" fillId="0" borderId="27" xfId="36" applyNumberFormat="1" applyFill="1" applyBorder="1" applyAlignment="1" applyProtection="1">
      <alignment horizontal="left" vertical="center"/>
      <protection locked="0"/>
    </xf>
    <xf numFmtId="49" fontId="19" fillId="0" borderId="28" xfId="36" applyNumberFormat="1" applyFont="1" applyFill="1" applyBorder="1" applyAlignment="1" applyProtection="1">
      <alignment horizontal="left" vertical="center"/>
      <protection locked="0"/>
    </xf>
    <xf numFmtId="49" fontId="19" fillId="0" borderId="29" xfId="36" applyNumberFormat="1" applyFont="1" applyFill="1" applyBorder="1" applyAlignment="1" applyProtection="1">
      <alignment horizontal="left" vertical="center"/>
      <protection locked="0"/>
    </xf>
    <xf numFmtId="0" fontId="7" fillId="32" borderId="10" xfId="0" applyFont="1" applyFill="1" applyBorder="1" applyAlignment="1">
      <alignment horizontal="left" wrapText="1"/>
    </xf>
    <xf numFmtId="49" fontId="3" fillId="0" borderId="27" xfId="0" applyNumberFormat="1" applyFont="1" applyFill="1" applyBorder="1" applyAlignment="1" applyProtection="1">
      <alignment horizontal="left" vertical="center"/>
      <protection locked="0"/>
    </xf>
    <xf numFmtId="49" fontId="3" fillId="0" borderId="28" xfId="0" applyNumberFormat="1" applyFont="1" applyFill="1" applyBorder="1" applyAlignment="1" applyProtection="1">
      <alignment horizontal="left" vertical="center"/>
      <protection locked="0"/>
    </xf>
    <xf numFmtId="49" fontId="3" fillId="0" borderId="29" xfId="0" applyNumberFormat="1" applyFont="1" applyFill="1" applyBorder="1" applyAlignment="1" applyProtection="1">
      <alignment horizontal="left" vertical="center"/>
      <protection locked="0"/>
    </xf>
    <xf numFmtId="0" fontId="6" fillId="32" borderId="0" xfId="0" applyFont="1" applyFill="1" applyAlignment="1">
      <alignment horizontal="left" wrapText="1"/>
    </xf>
    <xf numFmtId="0" fontId="6" fillId="32" borderId="0" xfId="0" applyFont="1" applyFill="1" applyAlignment="1">
      <alignment horizontal="left"/>
    </xf>
    <xf numFmtId="0" fontId="7" fillId="32" borderId="0" xfId="0" applyFont="1" applyFill="1" applyAlignment="1">
      <alignment horizontal="left"/>
    </xf>
    <xf numFmtId="0" fontId="7" fillId="32" borderId="0" xfId="0" applyFont="1" applyFill="1" applyBorder="1" applyAlignment="1">
      <alignment horizontal="left"/>
    </xf>
    <xf numFmtId="17" fontId="14" fillId="0" borderId="24" xfId="0" applyNumberFormat="1" applyFont="1" applyFill="1" applyBorder="1" applyAlignment="1" applyProtection="1">
      <alignment horizontal="center" vertical="center"/>
      <protection locked="0"/>
    </xf>
    <xf numFmtId="0" fontId="14" fillId="0" borderId="25" xfId="0" applyNumberFormat="1" applyFont="1" applyFill="1" applyBorder="1" applyAlignment="1" applyProtection="1">
      <alignment horizontal="center" vertical="center"/>
      <protection locked="0"/>
    </xf>
    <xf numFmtId="0" fontId="14" fillId="0" borderId="30" xfId="0" applyNumberFormat="1" applyFont="1" applyFill="1" applyBorder="1" applyAlignment="1" applyProtection="1">
      <alignment horizontal="center" vertical="center"/>
      <protection locked="0"/>
    </xf>
    <xf numFmtId="14" fontId="14" fillId="0" borderId="31" xfId="0" applyNumberFormat="1" applyFont="1" applyFill="1" applyBorder="1" applyAlignment="1" applyProtection="1">
      <alignment horizontal="center" vertical="center"/>
      <protection locked="0"/>
    </xf>
    <xf numFmtId="14" fontId="14" fillId="0" borderId="32" xfId="0" applyNumberFormat="1" applyFont="1" applyFill="1" applyBorder="1" applyAlignment="1" applyProtection="1">
      <alignment horizontal="center" vertical="center"/>
      <protection locked="0"/>
    </xf>
    <xf numFmtId="14" fontId="14" fillId="0" borderId="33" xfId="0" applyNumberFormat="1" applyFont="1" applyFill="1" applyBorder="1" applyAlignment="1" applyProtection="1">
      <alignment horizontal="center" vertical="center"/>
      <protection locked="0"/>
    </xf>
    <xf numFmtId="14" fontId="14" fillId="0" borderId="10" xfId="0" applyNumberFormat="1" applyFont="1" applyFill="1" applyBorder="1" applyAlignment="1" applyProtection="1">
      <alignment horizontal="center" vertical="center"/>
      <protection locked="0"/>
    </xf>
    <xf numFmtId="14" fontId="14" fillId="0" borderId="34" xfId="0" applyNumberFormat="1" applyFont="1" applyFill="1" applyBorder="1" applyAlignment="1" applyProtection="1">
      <alignment horizontal="center" vertical="center"/>
      <protection locked="0"/>
    </xf>
    <xf numFmtId="20" fontId="14" fillId="0" borderId="24" xfId="0" applyNumberFormat="1" applyFont="1" applyFill="1" applyBorder="1" applyAlignment="1" applyProtection="1">
      <alignment horizontal="center" vertical="center"/>
      <protection locked="0"/>
    </xf>
    <xf numFmtId="0" fontId="16" fillId="33" borderId="35" xfId="0" applyFont="1" applyFill="1" applyBorder="1" applyAlignment="1">
      <alignment horizontal="center"/>
    </xf>
    <xf numFmtId="0" fontId="16" fillId="33" borderId="36" xfId="0" applyFont="1" applyFill="1" applyBorder="1" applyAlignment="1">
      <alignment horizontal="center"/>
    </xf>
    <xf numFmtId="0" fontId="16" fillId="33" borderId="37" xfId="0" applyFont="1" applyFill="1" applyBorder="1" applyAlignment="1">
      <alignment horizontal="center"/>
    </xf>
    <xf numFmtId="14" fontId="14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Alignment="1">
      <alignment horizontal="center"/>
    </xf>
    <xf numFmtId="49" fontId="15" fillId="0" borderId="27" xfId="0" applyNumberFormat="1" applyFont="1" applyFill="1" applyBorder="1" applyAlignment="1" applyProtection="1">
      <alignment horizontal="left" vertical="center"/>
      <protection locked="0"/>
    </xf>
    <xf numFmtId="49" fontId="15" fillId="0" borderId="28" xfId="0" applyNumberFormat="1" applyFont="1" applyFill="1" applyBorder="1" applyAlignment="1" applyProtection="1">
      <alignment horizontal="left" vertical="center"/>
      <protection locked="0"/>
    </xf>
    <xf numFmtId="49" fontId="15" fillId="0" borderId="29" xfId="0" applyNumberFormat="1" applyFont="1" applyFill="1" applyBorder="1" applyAlignment="1" applyProtection="1">
      <alignment horizontal="left" vertical="center"/>
      <protection locked="0"/>
    </xf>
    <xf numFmtId="0" fontId="9" fillId="33" borderId="14" xfId="0" applyFont="1" applyFill="1" applyBorder="1" applyAlignment="1">
      <alignment horizontal="left"/>
    </xf>
    <xf numFmtId="0" fontId="9" fillId="33" borderId="15" xfId="0" applyFont="1" applyFill="1" applyBorder="1" applyAlignment="1">
      <alignment horizontal="left"/>
    </xf>
    <xf numFmtId="0" fontId="9" fillId="33" borderId="16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9" fillId="33" borderId="12" xfId="0" applyFont="1" applyFill="1" applyBorder="1" applyAlignment="1">
      <alignment horizontal="left"/>
    </xf>
    <xf numFmtId="0" fontId="9" fillId="33" borderId="13" xfId="0" applyFont="1" applyFill="1" applyBorder="1" applyAlignment="1">
      <alignment horizontal="left"/>
    </xf>
    <xf numFmtId="14" fontId="3" fillId="0" borderId="27" xfId="0" applyNumberFormat="1" applyFont="1" applyFill="1" applyBorder="1" applyAlignment="1" applyProtection="1">
      <alignment horizontal="center" vertical="center"/>
      <protection locked="0"/>
    </xf>
    <xf numFmtId="14" fontId="3" fillId="0" borderId="29" xfId="0" applyNumberFormat="1" applyFont="1" applyFill="1" applyBorder="1" applyAlignment="1" applyProtection="1">
      <alignment horizontal="center" vertical="center"/>
      <protection locked="0"/>
    </xf>
    <xf numFmtId="177" fontId="60" fillId="0" borderId="21" xfId="0" applyNumberFormat="1" applyFont="1" applyFill="1" applyBorder="1" applyAlignment="1" applyProtection="1">
      <alignment horizontal="right" vertical="center"/>
      <protection hidden="1"/>
    </xf>
    <xf numFmtId="177" fontId="60" fillId="0" borderId="23" xfId="0" applyNumberFormat="1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4"/>
  <sheetViews>
    <sheetView tabSelected="1" zoomScalePageLayoutView="0" workbookViewId="0" topLeftCell="A1">
      <selection activeCell="Y54" sqref="Y54"/>
    </sheetView>
  </sheetViews>
  <sheetFormatPr defaultColWidth="9.140625" defaultRowHeight="12.75"/>
  <cols>
    <col min="2" max="2" width="2.8515625" style="0" customWidth="1"/>
    <col min="3" max="3" width="2.7109375" style="0" customWidth="1"/>
    <col min="4" max="4" width="7.7109375" style="0" customWidth="1"/>
    <col min="5" max="5" width="3.8515625" style="0" customWidth="1"/>
    <col min="6" max="6" width="6.28125" style="0" customWidth="1"/>
    <col min="7" max="7" width="3.7109375" style="0" customWidth="1"/>
    <col min="8" max="8" width="4.8515625" style="0" customWidth="1"/>
    <col min="9" max="9" width="10.28125" style="0" customWidth="1"/>
    <col min="10" max="10" width="1.28515625" style="0" customWidth="1"/>
    <col min="12" max="12" width="4.140625" style="0" customWidth="1"/>
    <col min="13" max="15" width="5.28125" style="0" customWidth="1"/>
    <col min="16" max="16" width="2.140625" style="0" customWidth="1"/>
    <col min="17" max="17" width="4.7109375" style="0" customWidth="1"/>
    <col min="18" max="18" width="1.8515625" style="0" customWidth="1"/>
    <col min="19" max="19" width="13.421875" style="0" customWidth="1"/>
  </cols>
  <sheetData>
    <row r="1" spans="1:19" s="14" customFormat="1" ht="19.5" thickBot="1" thickTop="1">
      <c r="A1" s="83" t="s">
        <v>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5"/>
    </row>
    <row r="2" spans="1:19" ht="7.5" customHeight="1" thickTop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 customHeight="1" thickBot="1">
      <c r="A3" s="5" t="s">
        <v>4</v>
      </c>
      <c r="B3" s="6"/>
      <c r="C3" s="7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5.75" customHeight="1" thickBo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2"/>
    </row>
    <row r="5" spans="1:19" ht="6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2.75" customHeight="1" thickBot="1">
      <c r="A6" s="5" t="s">
        <v>2</v>
      </c>
      <c r="B6" s="6"/>
      <c r="C6" s="7"/>
      <c r="D6" s="7"/>
      <c r="E6" s="7"/>
      <c r="F6" s="8"/>
      <c r="G6" s="8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28" ht="15.75" customHeight="1" thickBot="1">
      <c r="A7" s="60"/>
      <c r="B7" s="61"/>
      <c r="C7" s="61"/>
      <c r="D7" s="61"/>
      <c r="E7" s="61"/>
      <c r="F7" s="61"/>
      <c r="G7" s="61"/>
      <c r="H7" s="61"/>
      <c r="I7" s="62"/>
      <c r="J7" s="60"/>
      <c r="K7" s="61"/>
      <c r="L7" s="61"/>
      <c r="M7" s="61"/>
      <c r="N7" s="61"/>
      <c r="O7" s="61"/>
      <c r="P7" s="61"/>
      <c r="Q7" s="61"/>
      <c r="R7" s="61"/>
      <c r="S7" s="62"/>
      <c r="T7" s="16"/>
      <c r="U7" s="16"/>
      <c r="V7" s="16"/>
      <c r="W7" s="16"/>
      <c r="X7" s="16"/>
      <c r="Y7" s="16"/>
      <c r="Z7" s="16"/>
      <c r="AA7" s="16"/>
      <c r="AB7" s="16"/>
    </row>
    <row r="8" spans="1:19" ht="15.75" customHeight="1" thickBot="1">
      <c r="A8" s="60"/>
      <c r="B8" s="61"/>
      <c r="C8" s="61"/>
      <c r="D8" s="61"/>
      <c r="E8" s="61"/>
      <c r="F8" s="61"/>
      <c r="G8" s="61"/>
      <c r="H8" s="61"/>
      <c r="I8" s="62"/>
      <c r="J8" s="60"/>
      <c r="K8" s="61"/>
      <c r="L8" s="61"/>
      <c r="M8" s="61"/>
      <c r="N8" s="61"/>
      <c r="O8" s="61"/>
      <c r="P8" s="61"/>
      <c r="Q8" s="61"/>
      <c r="R8" s="61"/>
      <c r="S8" s="62"/>
    </row>
    <row r="9" spans="1:19" ht="15.75" customHeight="1" thickBot="1">
      <c r="A9" s="60"/>
      <c r="B9" s="61"/>
      <c r="C9" s="61"/>
      <c r="D9" s="61"/>
      <c r="E9" s="61"/>
      <c r="F9" s="61"/>
      <c r="G9" s="61"/>
      <c r="H9" s="61"/>
      <c r="I9" s="62"/>
      <c r="J9" s="60"/>
      <c r="K9" s="61"/>
      <c r="L9" s="61"/>
      <c r="M9" s="61"/>
      <c r="N9" s="61"/>
      <c r="O9" s="61"/>
      <c r="P9" s="61"/>
      <c r="Q9" s="61"/>
      <c r="R9" s="61"/>
      <c r="S9" s="62"/>
    </row>
    <row r="10" spans="1:19" ht="15.75" customHeight="1" thickBot="1">
      <c r="A10" s="60"/>
      <c r="B10" s="61"/>
      <c r="C10" s="61"/>
      <c r="D10" s="61"/>
      <c r="E10" s="61"/>
      <c r="F10" s="61"/>
      <c r="G10" s="61"/>
      <c r="H10" s="61"/>
      <c r="I10" s="62"/>
      <c r="J10" s="60"/>
      <c r="K10" s="61"/>
      <c r="L10" s="61"/>
      <c r="M10" s="61"/>
      <c r="N10" s="61"/>
      <c r="O10" s="61"/>
      <c r="P10" s="61"/>
      <c r="Q10" s="61"/>
      <c r="R10" s="61"/>
      <c r="S10" s="62"/>
    </row>
    <row r="11" spans="1:19" ht="15.75" customHeight="1" thickBot="1">
      <c r="A11" s="60"/>
      <c r="B11" s="61"/>
      <c r="C11" s="61"/>
      <c r="D11" s="61"/>
      <c r="E11" s="61"/>
      <c r="F11" s="61"/>
      <c r="G11" s="61"/>
      <c r="H11" s="61"/>
      <c r="I11" s="62"/>
      <c r="J11" s="60"/>
      <c r="K11" s="61"/>
      <c r="L11" s="61"/>
      <c r="M11" s="61"/>
      <c r="N11" s="61"/>
      <c r="O11" s="61"/>
      <c r="P11" s="61"/>
      <c r="Q11" s="61"/>
      <c r="R11" s="61"/>
      <c r="S11" s="62"/>
    </row>
    <row r="12" spans="1:19" ht="6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2.75" customHeight="1" thickBot="1">
      <c r="A13" s="5" t="s">
        <v>3</v>
      </c>
      <c r="B13" s="6"/>
      <c r="C13" s="7"/>
      <c r="D13" s="7"/>
      <c r="E13" s="7"/>
      <c r="F13" s="9"/>
      <c r="G13" s="9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15.75" customHeight="1" thickBot="1">
      <c r="A14" s="60"/>
      <c r="B14" s="61"/>
      <c r="C14" s="61"/>
      <c r="D14" s="61"/>
      <c r="E14" s="61"/>
      <c r="F14" s="61"/>
      <c r="G14" s="61"/>
      <c r="H14" s="61"/>
      <c r="I14" s="62"/>
      <c r="J14" s="60"/>
      <c r="K14" s="61"/>
      <c r="L14" s="61"/>
      <c r="M14" s="61"/>
      <c r="N14" s="61"/>
      <c r="O14" s="61"/>
      <c r="P14" s="61"/>
      <c r="Q14" s="61"/>
      <c r="R14" s="61"/>
      <c r="S14" s="62"/>
    </row>
    <row r="15" spans="1:19" ht="15.75" customHeight="1" thickBot="1">
      <c r="A15" s="60"/>
      <c r="B15" s="61"/>
      <c r="C15" s="61"/>
      <c r="D15" s="61"/>
      <c r="E15" s="61"/>
      <c r="F15" s="61"/>
      <c r="G15" s="61"/>
      <c r="H15" s="61"/>
      <c r="I15" s="62"/>
      <c r="J15" s="60"/>
      <c r="K15" s="61"/>
      <c r="L15" s="61"/>
      <c r="M15" s="61"/>
      <c r="N15" s="61"/>
      <c r="O15" s="61"/>
      <c r="P15" s="61"/>
      <c r="Q15" s="61"/>
      <c r="R15" s="61"/>
      <c r="S15" s="62"/>
    </row>
    <row r="16" spans="1:19" ht="15.75" customHeight="1" thickBot="1">
      <c r="A16" s="60"/>
      <c r="B16" s="61"/>
      <c r="C16" s="61"/>
      <c r="D16" s="61"/>
      <c r="E16" s="61"/>
      <c r="F16" s="61"/>
      <c r="G16" s="61"/>
      <c r="H16" s="61"/>
      <c r="I16" s="62"/>
      <c r="J16" s="60"/>
      <c r="K16" s="61"/>
      <c r="L16" s="61"/>
      <c r="M16" s="61"/>
      <c r="N16" s="61"/>
      <c r="O16" s="61"/>
      <c r="P16" s="61"/>
      <c r="Q16" s="61"/>
      <c r="R16" s="61"/>
      <c r="S16" s="62"/>
    </row>
    <row r="17" spans="1:19" ht="6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2.75" customHeight="1" thickBot="1">
      <c r="A18" s="5" t="s">
        <v>5</v>
      </c>
      <c r="B18" s="6"/>
      <c r="C18" s="7"/>
      <c r="D18" s="7"/>
      <c r="E18" s="22"/>
      <c r="F18" s="66" t="s">
        <v>6</v>
      </c>
      <c r="G18" s="66"/>
      <c r="H18" s="66"/>
      <c r="I18" s="66"/>
      <c r="J18" s="9" t="s">
        <v>7</v>
      </c>
      <c r="K18" s="7"/>
      <c r="L18" s="7"/>
      <c r="M18" s="7"/>
      <c r="N18" s="17" t="s">
        <v>0</v>
      </c>
      <c r="O18" s="17"/>
      <c r="P18" s="7"/>
      <c r="Q18" s="7"/>
      <c r="R18" s="7"/>
      <c r="S18" s="7"/>
    </row>
    <row r="19" spans="1:19" ht="19.5" customHeight="1" thickBot="1">
      <c r="A19" s="60"/>
      <c r="B19" s="61"/>
      <c r="C19" s="61"/>
      <c r="D19" s="61"/>
      <c r="E19" s="61"/>
      <c r="F19" s="61"/>
      <c r="G19" s="61"/>
      <c r="H19" s="61"/>
      <c r="I19" s="62"/>
      <c r="J19" s="67"/>
      <c r="K19" s="68"/>
      <c r="L19" s="68"/>
      <c r="M19" s="69"/>
      <c r="N19" s="63"/>
      <c r="O19" s="64"/>
      <c r="P19" s="64"/>
      <c r="Q19" s="64"/>
      <c r="R19" s="64"/>
      <c r="S19" s="65"/>
    </row>
    <row r="20" spans="1:19" ht="6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 customHeight="1">
      <c r="A21" s="5" t="s">
        <v>8</v>
      </c>
      <c r="B21" s="7"/>
      <c r="C21" s="7"/>
      <c r="D21" s="10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7"/>
      <c r="R21" s="87"/>
      <c r="S21" s="87"/>
    </row>
    <row r="22" spans="1:19" ht="21" customHeight="1">
      <c r="A22" s="70" t="s">
        <v>9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</row>
    <row r="23" spans="1:19" ht="6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1.25" customHeight="1">
      <c r="A24" s="5" t="s">
        <v>10</v>
      </c>
      <c r="B24" s="6"/>
      <c r="C24" s="86"/>
      <c r="D24" s="77"/>
      <c r="E24" s="77"/>
      <c r="F24" s="77"/>
      <c r="G24" s="78"/>
      <c r="H24" s="18"/>
      <c r="I24" s="74"/>
      <c r="J24" s="7"/>
      <c r="K24" s="5" t="s">
        <v>11</v>
      </c>
      <c r="L24" s="6"/>
      <c r="M24" s="76"/>
      <c r="N24" s="77"/>
      <c r="O24" s="77"/>
      <c r="P24" s="77"/>
      <c r="Q24" s="78"/>
      <c r="R24" s="18"/>
      <c r="S24" s="82"/>
    </row>
    <row r="25" spans="1:19" ht="11.25" customHeight="1" thickBot="1">
      <c r="A25" s="72" t="s">
        <v>12</v>
      </c>
      <c r="B25" s="73"/>
      <c r="C25" s="79"/>
      <c r="D25" s="80"/>
      <c r="E25" s="80"/>
      <c r="F25" s="80"/>
      <c r="G25" s="81"/>
      <c r="H25" s="7"/>
      <c r="I25" s="75"/>
      <c r="J25" s="7"/>
      <c r="K25" s="72" t="s">
        <v>12</v>
      </c>
      <c r="L25" s="73"/>
      <c r="M25" s="79"/>
      <c r="N25" s="80"/>
      <c r="O25" s="80"/>
      <c r="P25" s="80"/>
      <c r="Q25" s="81"/>
      <c r="R25" s="7"/>
      <c r="S25" s="75"/>
    </row>
    <row r="26" spans="1:19" ht="6" customHeight="1" thickBot="1">
      <c r="A26" s="3"/>
      <c r="B26" s="1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4.25" customHeight="1" thickTop="1">
      <c r="A27" s="5" t="s">
        <v>17</v>
      </c>
      <c r="B27" s="7"/>
      <c r="C27" s="7"/>
      <c r="D27" s="7"/>
      <c r="E27" s="7"/>
      <c r="F27" s="7"/>
      <c r="G27" s="7"/>
      <c r="H27" s="7"/>
      <c r="I27" s="57"/>
      <c r="J27" s="7"/>
      <c r="K27" s="8" t="s">
        <v>46</v>
      </c>
      <c r="L27" s="11"/>
      <c r="M27" s="11"/>
      <c r="N27" s="7"/>
      <c r="O27" s="7"/>
      <c r="P27" s="7"/>
      <c r="Q27" s="7"/>
      <c r="R27" s="7"/>
      <c r="S27" s="54">
        <f>I27*300</f>
        <v>0</v>
      </c>
    </row>
    <row r="28" spans="1:19" ht="14.25" customHeight="1" thickBot="1">
      <c r="A28" s="8" t="s">
        <v>16</v>
      </c>
      <c r="B28" s="7"/>
      <c r="C28" s="7"/>
      <c r="D28" s="7"/>
      <c r="E28" s="7"/>
      <c r="F28" s="7"/>
      <c r="G28" s="7"/>
      <c r="H28" s="7"/>
      <c r="I28" s="58"/>
      <c r="J28" s="7"/>
      <c r="K28" s="8"/>
      <c r="L28" s="11"/>
      <c r="M28" s="11"/>
      <c r="N28" s="7"/>
      <c r="O28" s="7"/>
      <c r="P28" s="7"/>
      <c r="Q28" s="7"/>
      <c r="R28" s="7"/>
      <c r="S28" s="55"/>
    </row>
    <row r="29" spans="1:19" ht="6" customHeight="1" thickBot="1">
      <c r="A29" s="3"/>
      <c r="B29" s="15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42"/>
    </row>
    <row r="30" spans="1:19" ht="12.75" customHeight="1" thickTop="1">
      <c r="A30" s="5" t="s">
        <v>15</v>
      </c>
      <c r="B30" s="7"/>
      <c r="C30" s="7"/>
      <c r="D30" s="7"/>
      <c r="E30" s="7"/>
      <c r="F30" s="7"/>
      <c r="G30" s="7"/>
      <c r="H30" s="7"/>
      <c r="I30" s="57"/>
      <c r="J30" s="7"/>
      <c r="K30" s="8" t="s">
        <v>47</v>
      </c>
      <c r="L30" s="11"/>
      <c r="M30" s="11"/>
      <c r="N30" s="7"/>
      <c r="O30" s="7"/>
      <c r="P30" s="7"/>
      <c r="Q30" s="7"/>
      <c r="R30" s="7"/>
      <c r="S30" s="54">
        <f>I30*0</f>
        <v>0</v>
      </c>
    </row>
    <row r="31" spans="1:19" ht="12.75" customHeight="1">
      <c r="A31" s="5" t="s">
        <v>13</v>
      </c>
      <c r="B31" s="7"/>
      <c r="C31" s="7"/>
      <c r="D31" s="7"/>
      <c r="E31" s="7"/>
      <c r="F31" s="7"/>
      <c r="G31" s="7"/>
      <c r="H31" s="7"/>
      <c r="I31" s="59"/>
      <c r="J31" s="7"/>
      <c r="K31" s="8"/>
      <c r="L31" s="11"/>
      <c r="M31" s="11"/>
      <c r="N31" s="7"/>
      <c r="O31" s="7"/>
      <c r="P31" s="7"/>
      <c r="Q31" s="7"/>
      <c r="R31" s="7"/>
      <c r="S31" s="56"/>
    </row>
    <row r="32" spans="1:19" ht="11.25" customHeight="1" thickBot="1">
      <c r="A32" s="8" t="s">
        <v>14</v>
      </c>
      <c r="B32" s="7"/>
      <c r="C32" s="7"/>
      <c r="D32" s="7"/>
      <c r="E32" s="7"/>
      <c r="F32" s="7"/>
      <c r="G32" s="7"/>
      <c r="H32" s="7"/>
      <c r="I32" s="58"/>
      <c r="J32" s="7"/>
      <c r="K32" s="12"/>
      <c r="L32" s="11"/>
      <c r="M32" s="11"/>
      <c r="N32" s="12"/>
      <c r="O32" s="7"/>
      <c r="P32" s="7"/>
      <c r="Q32" s="7"/>
      <c r="R32" s="7"/>
      <c r="S32" s="55"/>
    </row>
    <row r="33" spans="1:19" ht="6" customHeight="1" thickBo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2"/>
    </row>
    <row r="34" spans="1:19" ht="12.75" customHeight="1" thickTop="1">
      <c r="A34" s="5" t="s">
        <v>21</v>
      </c>
      <c r="B34" s="7"/>
      <c r="C34" s="7"/>
      <c r="D34" s="7"/>
      <c r="E34" s="7"/>
      <c r="F34" s="7"/>
      <c r="G34" s="7"/>
      <c r="H34" s="7"/>
      <c r="I34" s="57"/>
      <c r="J34" s="7"/>
      <c r="K34" s="8" t="s">
        <v>47</v>
      </c>
      <c r="L34" s="11"/>
      <c r="M34" s="11"/>
      <c r="N34" s="8"/>
      <c r="O34" s="8"/>
      <c r="P34" s="8"/>
      <c r="Q34" s="8"/>
      <c r="R34" s="53"/>
      <c r="S34" s="54">
        <f>I34*0</f>
        <v>0</v>
      </c>
    </row>
    <row r="35" spans="1:19" ht="11.25" customHeight="1" thickBot="1">
      <c r="A35" s="8" t="s">
        <v>60</v>
      </c>
      <c r="B35" s="7"/>
      <c r="C35" s="7"/>
      <c r="D35" s="7"/>
      <c r="E35" s="7"/>
      <c r="F35" s="7"/>
      <c r="G35" s="7"/>
      <c r="H35" s="7"/>
      <c r="I35" s="58"/>
      <c r="J35" s="7"/>
      <c r="K35" s="7"/>
      <c r="L35" s="11"/>
      <c r="M35" s="11"/>
      <c r="N35" s="8"/>
      <c r="O35" s="8"/>
      <c r="P35" s="8"/>
      <c r="Q35" s="8"/>
      <c r="R35" s="53"/>
      <c r="S35" s="55"/>
    </row>
    <row r="36" spans="1:19" ht="6" customHeight="1" thickBo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2"/>
    </row>
    <row r="37" spans="1:19" ht="12.75" customHeight="1" thickTop="1">
      <c r="A37" s="5" t="s">
        <v>22</v>
      </c>
      <c r="B37" s="7"/>
      <c r="C37" s="7"/>
      <c r="D37" s="7"/>
      <c r="E37" s="7"/>
      <c r="F37" s="7"/>
      <c r="G37" s="7"/>
      <c r="H37" s="7"/>
      <c r="I37" s="57"/>
      <c r="J37" s="7"/>
      <c r="K37" s="8" t="s">
        <v>46</v>
      </c>
      <c r="L37" s="11"/>
      <c r="M37" s="11"/>
      <c r="N37" s="7"/>
      <c r="O37" s="7"/>
      <c r="P37" s="7"/>
      <c r="Q37" s="7"/>
      <c r="R37" s="7"/>
      <c r="S37" s="54">
        <f>I37*300</f>
        <v>0</v>
      </c>
    </row>
    <row r="38" spans="1:19" ht="11.25" customHeight="1">
      <c r="A38" s="5" t="s">
        <v>23</v>
      </c>
      <c r="B38" s="7"/>
      <c r="C38" s="7"/>
      <c r="D38" s="7"/>
      <c r="E38" s="7"/>
      <c r="F38" s="7"/>
      <c r="G38" s="7"/>
      <c r="H38" s="7"/>
      <c r="I38" s="59"/>
      <c r="J38" s="7"/>
      <c r="K38" s="8"/>
      <c r="L38" s="11"/>
      <c r="M38" s="11"/>
      <c r="N38" s="7"/>
      <c r="O38" s="7"/>
      <c r="P38" s="7"/>
      <c r="Q38" s="7"/>
      <c r="R38" s="7"/>
      <c r="S38" s="56"/>
    </row>
    <row r="39" spans="1:19" ht="12" customHeight="1" thickBot="1">
      <c r="A39" s="8" t="s">
        <v>24</v>
      </c>
      <c r="B39" s="7"/>
      <c r="C39" s="7"/>
      <c r="D39" s="7"/>
      <c r="E39" s="7"/>
      <c r="F39" s="7"/>
      <c r="G39" s="7"/>
      <c r="H39" s="7"/>
      <c r="I39" s="58"/>
      <c r="J39" s="7"/>
      <c r="K39" s="12"/>
      <c r="L39" s="11"/>
      <c r="M39" s="11"/>
      <c r="N39" s="12"/>
      <c r="O39" s="7"/>
      <c r="P39" s="7"/>
      <c r="Q39" s="7"/>
      <c r="R39" s="7"/>
      <c r="S39" s="55"/>
    </row>
    <row r="40" spans="1:19" ht="6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2"/>
    </row>
    <row r="41" spans="1:19" ht="13.5" customHeight="1" thickTop="1">
      <c r="A41" s="5" t="s">
        <v>25</v>
      </c>
      <c r="B41" s="7"/>
      <c r="C41" s="7"/>
      <c r="D41" s="7"/>
      <c r="E41" s="7"/>
      <c r="F41" s="7"/>
      <c r="G41" s="7"/>
      <c r="H41" s="7"/>
      <c r="I41" s="57"/>
      <c r="J41" s="7"/>
      <c r="K41" s="8" t="s">
        <v>48</v>
      </c>
      <c r="L41" s="11"/>
      <c r="M41" s="11"/>
      <c r="N41" s="8"/>
      <c r="O41" s="8"/>
      <c r="P41" s="8"/>
      <c r="Q41" s="8"/>
      <c r="R41" s="53"/>
      <c r="S41" s="54">
        <f>I41*200</f>
        <v>0</v>
      </c>
    </row>
    <row r="42" spans="1:19" ht="13.5" customHeight="1">
      <c r="A42" s="5" t="s">
        <v>26</v>
      </c>
      <c r="B42" s="7"/>
      <c r="C42" s="7"/>
      <c r="D42" s="7"/>
      <c r="E42" s="7"/>
      <c r="F42" s="7"/>
      <c r="G42" s="7"/>
      <c r="H42" s="7"/>
      <c r="I42" s="59"/>
      <c r="J42" s="7"/>
      <c r="K42" s="8"/>
      <c r="L42" s="11"/>
      <c r="M42" s="11"/>
      <c r="N42" s="8"/>
      <c r="O42" s="8"/>
      <c r="P42" s="8"/>
      <c r="Q42" s="8"/>
      <c r="R42" s="53"/>
      <c r="S42" s="56"/>
    </row>
    <row r="43" spans="1:19" ht="13.5" thickBot="1">
      <c r="A43" s="8" t="s">
        <v>27</v>
      </c>
      <c r="B43" s="7"/>
      <c r="C43" s="7"/>
      <c r="D43" s="7"/>
      <c r="E43" s="7"/>
      <c r="F43" s="7"/>
      <c r="G43" s="7"/>
      <c r="H43" s="7"/>
      <c r="I43" s="58"/>
      <c r="J43" s="7"/>
      <c r="K43" s="7"/>
      <c r="L43" s="11"/>
      <c r="M43" s="11"/>
      <c r="N43" s="8"/>
      <c r="O43" s="8"/>
      <c r="P43" s="8"/>
      <c r="Q43" s="8"/>
      <c r="R43" s="53"/>
      <c r="S43" s="55"/>
    </row>
    <row r="44" spans="1:19" ht="6" customHeight="1" thickBo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43"/>
    </row>
    <row r="45" spans="1:19" s="19" customFormat="1" ht="12.75" customHeight="1" thickTop="1">
      <c r="A45" s="5" t="s">
        <v>57</v>
      </c>
      <c r="B45" s="7"/>
      <c r="C45" s="7"/>
      <c r="D45" s="7"/>
      <c r="E45" s="7"/>
      <c r="F45" s="7"/>
      <c r="G45" s="7"/>
      <c r="H45" s="7"/>
      <c r="I45" s="57"/>
      <c r="J45" s="7"/>
      <c r="K45" s="8" t="s">
        <v>53</v>
      </c>
      <c r="L45" s="11"/>
      <c r="M45" s="11"/>
      <c r="N45" s="8"/>
      <c r="O45" s="8"/>
      <c r="P45" s="8"/>
      <c r="Q45" s="8"/>
      <c r="R45" s="53"/>
      <c r="S45" s="50">
        <f>I45*750</f>
        <v>0</v>
      </c>
    </row>
    <row r="46" spans="1:19" s="20" customFormat="1" ht="9.75" customHeight="1" thickBot="1">
      <c r="A46" s="8" t="s">
        <v>35</v>
      </c>
      <c r="B46" s="11"/>
      <c r="C46" s="7"/>
      <c r="D46" s="7"/>
      <c r="E46" s="7"/>
      <c r="F46" s="7"/>
      <c r="G46" s="7"/>
      <c r="H46" s="7"/>
      <c r="I46" s="58"/>
      <c r="J46" s="7"/>
      <c r="K46" s="21"/>
      <c r="L46" s="11"/>
      <c r="M46" s="11"/>
      <c r="N46" s="8"/>
      <c r="O46" s="8"/>
      <c r="P46" s="8"/>
      <c r="Q46" s="8"/>
      <c r="R46" s="53"/>
      <c r="S46" s="52"/>
    </row>
    <row r="47" spans="1:19" ht="5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L47" s="1"/>
      <c r="M47" s="1"/>
      <c r="N47" s="1"/>
      <c r="O47" s="1"/>
      <c r="P47" s="1"/>
      <c r="Q47" s="1"/>
      <c r="R47" s="1"/>
      <c r="S47" s="44"/>
    </row>
    <row r="48" spans="1:19" ht="10.5" customHeight="1">
      <c r="A48" s="5" t="s">
        <v>28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45"/>
    </row>
    <row r="49" spans="1:19" ht="6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45"/>
    </row>
    <row r="50" spans="1:19" ht="11.25" customHeight="1" thickTop="1">
      <c r="A50" s="8" t="s">
        <v>19</v>
      </c>
      <c r="B50" s="7"/>
      <c r="C50" s="7"/>
      <c r="D50" s="7"/>
      <c r="E50" s="7"/>
      <c r="F50" s="7"/>
      <c r="G50" s="7"/>
      <c r="H50" s="7"/>
      <c r="I50" s="57"/>
      <c r="J50" s="7"/>
      <c r="K50" s="8" t="s">
        <v>50</v>
      </c>
      <c r="L50" s="7"/>
      <c r="M50" s="13"/>
      <c r="N50" s="13"/>
      <c r="O50" s="7"/>
      <c r="P50" s="7"/>
      <c r="Q50" s="7"/>
      <c r="R50" s="53"/>
      <c r="S50" s="54">
        <f>I50*320</f>
        <v>0</v>
      </c>
    </row>
    <row r="51" spans="1:19" ht="10.5" customHeight="1" thickBot="1">
      <c r="A51" s="7"/>
      <c r="B51" s="7"/>
      <c r="C51" s="7"/>
      <c r="D51" s="7"/>
      <c r="E51" s="7"/>
      <c r="F51" s="7"/>
      <c r="G51" s="7"/>
      <c r="H51" s="7"/>
      <c r="I51" s="58"/>
      <c r="J51" s="7"/>
      <c r="K51" s="7"/>
      <c r="L51" s="7"/>
      <c r="M51" s="7"/>
      <c r="N51" s="7"/>
      <c r="O51" s="7"/>
      <c r="P51" s="7"/>
      <c r="Q51" s="7"/>
      <c r="R51" s="53"/>
      <c r="S51" s="55"/>
    </row>
    <row r="52" spans="1:19" ht="6" customHeight="1" thickBo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45"/>
    </row>
    <row r="53" spans="1:19" ht="13.5" thickTop="1">
      <c r="A53" s="8" t="s">
        <v>20</v>
      </c>
      <c r="B53" s="7"/>
      <c r="C53" s="7"/>
      <c r="D53" s="7"/>
      <c r="E53" s="7"/>
      <c r="F53" s="7"/>
      <c r="G53" s="7"/>
      <c r="H53" s="7"/>
      <c r="I53" s="57"/>
      <c r="J53" s="7"/>
      <c r="K53" s="8" t="s">
        <v>51</v>
      </c>
      <c r="L53" s="7"/>
      <c r="M53" s="13"/>
      <c r="N53" s="13"/>
      <c r="O53" s="7"/>
      <c r="P53" s="7"/>
      <c r="Q53" s="7"/>
      <c r="R53" s="53"/>
      <c r="S53" s="54">
        <f>I53*300</f>
        <v>0</v>
      </c>
    </row>
    <row r="54" spans="1:19" ht="11.25" customHeight="1" thickBot="1">
      <c r="A54" s="7"/>
      <c r="B54" s="7"/>
      <c r="C54" s="7"/>
      <c r="D54" s="7"/>
      <c r="E54" s="7"/>
      <c r="F54" s="7"/>
      <c r="G54" s="7"/>
      <c r="H54" s="7"/>
      <c r="I54" s="58"/>
      <c r="J54" s="7"/>
      <c r="K54" s="7"/>
      <c r="L54" s="7"/>
      <c r="M54" s="7"/>
      <c r="N54" s="7"/>
      <c r="O54" s="7"/>
      <c r="P54" s="7"/>
      <c r="Q54" s="7"/>
      <c r="R54" s="53"/>
      <c r="S54" s="55"/>
    </row>
    <row r="55" spans="1:19" ht="6" customHeight="1" thickBo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42"/>
    </row>
    <row r="56" spans="1:19" ht="13.5" thickTop="1">
      <c r="A56" s="5" t="s">
        <v>29</v>
      </c>
      <c r="B56" s="7"/>
      <c r="C56" s="7"/>
      <c r="D56" s="7"/>
      <c r="E56" s="7"/>
      <c r="F56" s="7"/>
      <c r="G56" s="7"/>
      <c r="H56" s="7"/>
      <c r="I56" s="57"/>
      <c r="J56" s="7"/>
      <c r="K56" s="8" t="s">
        <v>46</v>
      </c>
      <c r="L56" s="11"/>
      <c r="M56" s="11"/>
      <c r="N56" s="7"/>
      <c r="O56" s="7"/>
      <c r="P56" s="7"/>
      <c r="Q56" s="7"/>
      <c r="R56" s="7"/>
      <c r="S56" s="54">
        <f>I56*300</f>
        <v>0</v>
      </c>
    </row>
    <row r="57" spans="1:19" ht="11.25" customHeight="1" thickBot="1">
      <c r="A57" s="8" t="s">
        <v>27</v>
      </c>
      <c r="B57" s="7"/>
      <c r="C57" s="7"/>
      <c r="D57" s="7"/>
      <c r="E57" s="7"/>
      <c r="F57" s="7"/>
      <c r="G57" s="7"/>
      <c r="H57" s="7"/>
      <c r="I57" s="58"/>
      <c r="J57" s="7"/>
      <c r="K57" s="12"/>
      <c r="L57" s="11"/>
      <c r="M57" s="11"/>
      <c r="N57" s="12"/>
      <c r="O57" s="7"/>
      <c r="P57" s="7"/>
      <c r="Q57" s="7"/>
      <c r="R57" s="7"/>
      <c r="S57" s="55"/>
    </row>
    <row r="58" spans="1:19" ht="6" customHeight="1" thickBo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42"/>
    </row>
    <row r="59" spans="1:19" ht="12.75" customHeight="1" thickTop="1">
      <c r="A59" s="5" t="s">
        <v>45</v>
      </c>
      <c r="B59" s="7"/>
      <c r="C59" s="7"/>
      <c r="D59" s="7"/>
      <c r="E59" s="7"/>
      <c r="F59" s="7"/>
      <c r="G59" s="7"/>
      <c r="H59" s="7"/>
      <c r="I59" s="57"/>
      <c r="J59" s="7"/>
      <c r="K59" s="8" t="s">
        <v>48</v>
      </c>
      <c r="L59" s="11"/>
      <c r="M59" s="11"/>
      <c r="N59" s="8"/>
      <c r="O59" s="8"/>
      <c r="P59" s="8"/>
      <c r="Q59" s="8"/>
      <c r="R59" s="53"/>
      <c r="S59" s="54">
        <f>I59*200</f>
        <v>0</v>
      </c>
    </row>
    <row r="60" spans="1:19" ht="9.75" customHeight="1" thickBot="1">
      <c r="A60" s="8" t="s">
        <v>27</v>
      </c>
      <c r="B60" s="7"/>
      <c r="C60" s="7"/>
      <c r="D60" s="7"/>
      <c r="E60" s="7"/>
      <c r="F60" s="7"/>
      <c r="G60" s="7"/>
      <c r="H60" s="7"/>
      <c r="I60" s="58"/>
      <c r="J60" s="7"/>
      <c r="K60" s="7"/>
      <c r="L60" s="11"/>
      <c r="M60" s="11"/>
      <c r="N60" s="8"/>
      <c r="O60" s="8"/>
      <c r="P60" s="8"/>
      <c r="Q60" s="8"/>
      <c r="R60" s="53"/>
      <c r="S60" s="55"/>
    </row>
    <row r="61" spans="1:19" ht="6" customHeight="1" thickBo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2"/>
    </row>
    <row r="62" spans="1:19" ht="12.75" customHeight="1" thickTop="1">
      <c r="A62" s="5" t="s">
        <v>30</v>
      </c>
      <c r="B62" s="7"/>
      <c r="C62" s="7"/>
      <c r="D62" s="7"/>
      <c r="E62" s="7"/>
      <c r="F62" s="7"/>
      <c r="G62" s="7"/>
      <c r="H62" s="7"/>
      <c r="I62" s="57"/>
      <c r="J62" s="7"/>
      <c r="K62" s="8" t="s">
        <v>52</v>
      </c>
      <c r="L62" s="11"/>
      <c r="M62" s="11"/>
      <c r="N62" s="8"/>
      <c r="O62" s="8"/>
      <c r="P62" s="8"/>
      <c r="Q62" s="8"/>
      <c r="R62" s="53"/>
      <c r="S62" s="50">
        <f>I62*350</f>
        <v>0</v>
      </c>
    </row>
    <row r="63" spans="1:19" ht="12.75" customHeight="1">
      <c r="A63" s="5" t="s">
        <v>31</v>
      </c>
      <c r="B63" s="7"/>
      <c r="C63" s="7"/>
      <c r="D63" s="7"/>
      <c r="E63" s="7"/>
      <c r="F63" s="7"/>
      <c r="G63" s="7"/>
      <c r="H63" s="7"/>
      <c r="I63" s="59"/>
      <c r="J63" s="7"/>
      <c r="K63" s="8"/>
      <c r="L63" s="11"/>
      <c r="M63" s="11"/>
      <c r="N63" s="8"/>
      <c r="O63" s="8"/>
      <c r="P63" s="8"/>
      <c r="Q63" s="8"/>
      <c r="R63" s="53"/>
      <c r="S63" s="51"/>
    </row>
    <row r="64" spans="1:19" ht="9.75" customHeight="1" thickBot="1">
      <c r="A64" s="8" t="s">
        <v>34</v>
      </c>
      <c r="B64" s="11"/>
      <c r="C64" s="7"/>
      <c r="D64" s="7"/>
      <c r="E64" s="7"/>
      <c r="F64" s="7"/>
      <c r="G64" s="7"/>
      <c r="H64" s="7"/>
      <c r="I64" s="58"/>
      <c r="J64" s="7"/>
      <c r="K64" s="7"/>
      <c r="L64" s="11"/>
      <c r="M64" s="11"/>
      <c r="N64" s="8"/>
      <c r="O64" s="8"/>
      <c r="P64" s="8"/>
      <c r="Q64" s="8"/>
      <c r="R64" s="53"/>
      <c r="S64" s="52"/>
    </row>
    <row r="65" spans="1:19" ht="6" customHeight="1" thickBo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42"/>
    </row>
    <row r="66" spans="1:19" ht="14.25" customHeight="1" thickTop="1">
      <c r="A66" s="5" t="s">
        <v>32</v>
      </c>
      <c r="B66" s="7"/>
      <c r="C66" s="7"/>
      <c r="D66" s="7"/>
      <c r="E66" s="7"/>
      <c r="F66" s="7"/>
      <c r="G66" s="7"/>
      <c r="H66" s="7"/>
      <c r="I66" s="57"/>
      <c r="J66" s="7"/>
      <c r="K66" s="8" t="s">
        <v>48</v>
      </c>
      <c r="L66" s="11"/>
      <c r="M66" s="11"/>
      <c r="N66" s="8"/>
      <c r="O66" s="8"/>
      <c r="P66" s="8"/>
      <c r="Q66" s="8"/>
      <c r="R66" s="53"/>
      <c r="S66" s="54">
        <f>I66*2000</f>
        <v>0</v>
      </c>
    </row>
    <row r="67" spans="1:19" ht="14.25" customHeight="1">
      <c r="A67" s="5" t="s">
        <v>36</v>
      </c>
      <c r="B67" s="7"/>
      <c r="C67" s="7"/>
      <c r="D67" s="7"/>
      <c r="E67" s="7"/>
      <c r="F67" s="7"/>
      <c r="G67" s="7"/>
      <c r="H67" s="7"/>
      <c r="I67" s="59"/>
      <c r="J67" s="7"/>
      <c r="K67" s="8"/>
      <c r="L67" s="11"/>
      <c r="M67" s="11"/>
      <c r="N67" s="8"/>
      <c r="O67" s="8"/>
      <c r="P67" s="8"/>
      <c r="Q67" s="8"/>
      <c r="R67" s="53"/>
      <c r="S67" s="56"/>
    </row>
    <row r="68" spans="1:19" ht="11.25" customHeight="1" thickBot="1">
      <c r="A68" s="8" t="s">
        <v>33</v>
      </c>
      <c r="B68" s="7"/>
      <c r="C68" s="7"/>
      <c r="D68" s="7"/>
      <c r="E68" s="7"/>
      <c r="F68" s="7"/>
      <c r="G68" s="7"/>
      <c r="H68" s="7"/>
      <c r="I68" s="58"/>
      <c r="J68" s="7"/>
      <c r="K68" s="7"/>
      <c r="L68" s="11"/>
      <c r="M68" s="11"/>
      <c r="N68" s="8"/>
      <c r="O68" s="8"/>
      <c r="P68" s="8"/>
      <c r="Q68" s="8"/>
      <c r="R68" s="53"/>
      <c r="S68" s="55"/>
    </row>
    <row r="69" spans="1:19" ht="6" customHeight="1" thickBo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42"/>
    </row>
    <row r="70" spans="1:19" ht="10.5" customHeight="1" thickTop="1">
      <c r="A70" s="5" t="s">
        <v>58</v>
      </c>
      <c r="B70" s="7"/>
      <c r="C70" s="7"/>
      <c r="D70" s="7"/>
      <c r="E70" s="7"/>
      <c r="F70" s="7"/>
      <c r="G70" s="7"/>
      <c r="H70" s="7"/>
      <c r="I70" s="57"/>
      <c r="J70" s="7"/>
      <c r="K70" s="8" t="s">
        <v>49</v>
      </c>
      <c r="L70" s="11"/>
      <c r="M70" s="11"/>
      <c r="N70" s="8"/>
      <c r="O70" s="8"/>
      <c r="P70" s="8"/>
      <c r="Q70" s="8"/>
      <c r="R70" s="53"/>
      <c r="S70" s="54">
        <f>I70*1200</f>
        <v>0</v>
      </c>
    </row>
    <row r="71" spans="1:19" ht="10.5" customHeight="1">
      <c r="A71" s="5" t="s">
        <v>56</v>
      </c>
      <c r="B71" s="7"/>
      <c r="C71" s="7"/>
      <c r="D71" s="7"/>
      <c r="E71" s="7"/>
      <c r="F71" s="7"/>
      <c r="G71" s="7"/>
      <c r="H71" s="7"/>
      <c r="I71" s="59"/>
      <c r="J71" s="7"/>
      <c r="K71" s="8"/>
      <c r="L71" s="11"/>
      <c r="M71" s="11"/>
      <c r="N71" s="8"/>
      <c r="O71" s="8"/>
      <c r="P71" s="8"/>
      <c r="Q71" s="8"/>
      <c r="R71" s="53"/>
      <c r="S71" s="56"/>
    </row>
    <row r="72" spans="1:19" ht="15.75" customHeight="1" thickBot="1">
      <c r="A72" s="8" t="s">
        <v>59</v>
      </c>
      <c r="B72" s="7"/>
      <c r="C72" s="7"/>
      <c r="D72" s="7"/>
      <c r="E72" s="7"/>
      <c r="F72" s="7"/>
      <c r="G72" s="7"/>
      <c r="H72" s="7"/>
      <c r="I72" s="58"/>
      <c r="J72" s="7"/>
      <c r="K72" s="7"/>
      <c r="L72" s="11"/>
      <c r="M72" s="11"/>
      <c r="N72" s="8"/>
      <c r="O72" s="8"/>
      <c r="P72" s="8"/>
      <c r="Q72" s="8"/>
      <c r="R72" s="53"/>
      <c r="S72" s="55"/>
    </row>
    <row r="73" spans="1:19" ht="6" customHeight="1" thickBo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42"/>
    </row>
    <row r="74" spans="1:19" ht="14.25" customHeight="1" thickTop="1">
      <c r="A74" s="5" t="s">
        <v>37</v>
      </c>
      <c r="B74" s="7"/>
      <c r="C74" s="7"/>
      <c r="D74" s="7"/>
      <c r="E74" s="7"/>
      <c r="F74" s="7"/>
      <c r="G74" s="7"/>
      <c r="H74" s="7"/>
      <c r="I74" s="57"/>
      <c r="J74" s="7"/>
      <c r="K74" s="8" t="s">
        <v>54</v>
      </c>
      <c r="L74" s="11"/>
      <c r="M74" s="11"/>
      <c r="N74" s="8"/>
      <c r="O74" s="8"/>
      <c r="P74" s="8"/>
      <c r="Q74" s="8"/>
      <c r="R74" s="53"/>
      <c r="S74" s="54">
        <f>I74*350</f>
        <v>0</v>
      </c>
    </row>
    <row r="75" spans="1:19" ht="11.25" customHeight="1" thickBot="1">
      <c r="A75" s="8" t="s">
        <v>33</v>
      </c>
      <c r="B75" s="7"/>
      <c r="C75" s="7"/>
      <c r="D75" s="7"/>
      <c r="E75" s="7"/>
      <c r="F75" s="7"/>
      <c r="G75" s="7"/>
      <c r="H75" s="7"/>
      <c r="I75" s="58"/>
      <c r="J75" s="7"/>
      <c r="K75" s="7"/>
      <c r="L75" s="11"/>
      <c r="M75" s="11"/>
      <c r="N75" s="8"/>
      <c r="O75" s="8"/>
      <c r="P75" s="8"/>
      <c r="Q75" s="8"/>
      <c r="R75" s="53"/>
      <c r="S75" s="55"/>
    </row>
    <row r="76" spans="1:19" ht="6" customHeight="1" thickBo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42"/>
    </row>
    <row r="77" spans="1:19" s="19" customFormat="1" ht="12.75" customHeight="1" thickTop="1">
      <c r="A77" s="5" t="s">
        <v>38</v>
      </c>
      <c r="B77" s="7"/>
      <c r="C77" s="7"/>
      <c r="D77" s="7"/>
      <c r="E77" s="7"/>
      <c r="F77" s="7"/>
      <c r="G77" s="7"/>
      <c r="H77" s="7"/>
      <c r="I77" s="57"/>
      <c r="J77" s="7"/>
      <c r="K77" s="8" t="s">
        <v>46</v>
      </c>
      <c r="L77" s="11"/>
      <c r="M77" s="11"/>
      <c r="N77" s="8"/>
      <c r="O77" s="8"/>
      <c r="P77" s="8"/>
      <c r="Q77" s="8"/>
      <c r="R77" s="53"/>
      <c r="S77" s="50">
        <f>I77*300</f>
        <v>0</v>
      </c>
    </row>
    <row r="78" spans="1:19" s="20" customFormat="1" ht="9.75" customHeight="1" thickBot="1">
      <c r="A78" s="8" t="s">
        <v>18</v>
      </c>
      <c r="B78" s="11"/>
      <c r="C78" s="7"/>
      <c r="D78" s="7"/>
      <c r="E78" s="7"/>
      <c r="F78" s="7"/>
      <c r="G78" s="7"/>
      <c r="H78" s="7"/>
      <c r="I78" s="58"/>
      <c r="J78" s="7"/>
      <c r="K78" s="21"/>
      <c r="L78" s="11"/>
      <c r="M78" s="11"/>
      <c r="N78" s="8"/>
      <c r="O78" s="8"/>
      <c r="P78" s="8"/>
      <c r="Q78" s="8"/>
      <c r="R78" s="53"/>
      <c r="S78" s="52"/>
    </row>
    <row r="79" spans="1:19" s="28" customFormat="1" ht="7.5" customHeight="1" thickBot="1">
      <c r="A79" s="25"/>
      <c r="B79" s="4"/>
      <c r="C79" s="3"/>
      <c r="D79" s="3"/>
      <c r="E79" s="3"/>
      <c r="F79" s="3"/>
      <c r="G79" s="3"/>
      <c r="H79" s="3"/>
      <c r="I79" s="23"/>
      <c r="J79" s="3"/>
      <c r="K79" s="26"/>
      <c r="L79" s="4"/>
      <c r="M79" s="4"/>
      <c r="N79" s="25"/>
      <c r="O79" s="25"/>
      <c r="P79" s="25"/>
      <c r="Q79" s="25"/>
      <c r="R79" s="27"/>
      <c r="S79" s="46"/>
    </row>
    <row r="80" spans="1:19" ht="12.75" customHeight="1" thickBot="1" thickTop="1">
      <c r="A80" s="36" t="s">
        <v>39</v>
      </c>
      <c r="B80" s="31"/>
      <c r="C80" s="31"/>
      <c r="D80" s="31"/>
      <c r="E80" s="4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7"/>
      <c r="Q80" s="37"/>
      <c r="R80" s="37"/>
      <c r="S80" s="99">
        <f>S77+S74+S45+S66+S62+S59+S56+S53+S50+S70+S41+S37+S34+S30+S27</f>
        <v>0</v>
      </c>
    </row>
    <row r="81" spans="1:19" ht="11.25" customHeight="1" thickBot="1">
      <c r="A81" s="38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40"/>
      <c r="Q81" s="40"/>
      <c r="R81" s="40"/>
      <c r="S81" s="100"/>
    </row>
    <row r="82" spans="1:19" ht="6" customHeight="1" thickBot="1" thickTop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2"/>
      <c r="M82" s="2"/>
      <c r="N82" s="1"/>
      <c r="O82" s="1"/>
      <c r="P82" s="1"/>
      <c r="Q82" s="1"/>
      <c r="R82" s="1"/>
      <c r="S82" s="1"/>
    </row>
    <row r="83" spans="1:19" ht="11.25" customHeight="1" thickTop="1">
      <c r="A83" s="30" t="s">
        <v>55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2"/>
    </row>
    <row r="84" spans="1:19" ht="17.25" customHeight="1">
      <c r="A84" s="47" t="s">
        <v>61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9"/>
    </row>
    <row r="85" spans="1:19" ht="15" customHeight="1">
      <c r="A85" s="47" t="s">
        <v>64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9"/>
    </row>
    <row r="86" spans="1:19" ht="18.75" customHeight="1" thickBot="1">
      <c r="A86" s="33" t="s">
        <v>63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5"/>
    </row>
    <row r="87" spans="1:19" ht="18.75" customHeight="1" thickBot="1" thickTop="1">
      <c r="A87" s="33" t="s">
        <v>62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5"/>
    </row>
    <row r="88" spans="1:19" ht="14.25" thickBot="1" thickTop="1">
      <c r="A88" s="91" t="s">
        <v>41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3"/>
    </row>
    <row r="89" spans="1:19" ht="14.25" thickBot="1" thickTop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3.5" thickTop="1">
      <c r="A90" s="94" t="s">
        <v>40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6"/>
    </row>
    <row r="91" spans="1:19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3.5" thickBot="1">
      <c r="A92" s="9" t="s">
        <v>42</v>
      </c>
      <c r="B92" s="7"/>
      <c r="C92" s="9" t="s">
        <v>43</v>
      </c>
      <c r="D92" s="7"/>
      <c r="E92" s="7"/>
      <c r="F92" s="7"/>
      <c r="G92" s="7"/>
      <c r="H92" s="7"/>
      <c r="I92" s="7"/>
      <c r="J92" s="29" t="s">
        <v>44</v>
      </c>
      <c r="K92" s="29"/>
      <c r="L92" s="29"/>
      <c r="M92" s="29"/>
      <c r="N92" s="9"/>
      <c r="O92" s="7"/>
      <c r="P92" s="7"/>
      <c r="Q92" s="7"/>
      <c r="R92" s="7"/>
      <c r="S92" s="7"/>
    </row>
    <row r="93" spans="1:19" ht="15" thickBot="1">
      <c r="A93" s="97"/>
      <c r="B93" s="98"/>
      <c r="C93" s="67"/>
      <c r="D93" s="68"/>
      <c r="E93" s="68"/>
      <c r="F93" s="68"/>
      <c r="G93" s="68"/>
      <c r="H93" s="68"/>
      <c r="I93" s="69"/>
      <c r="J93" s="88"/>
      <c r="K93" s="89"/>
      <c r="L93" s="89"/>
      <c r="M93" s="90"/>
      <c r="N93" s="88"/>
      <c r="O93" s="89"/>
      <c r="P93" s="89"/>
      <c r="Q93" s="89"/>
      <c r="R93" s="89"/>
      <c r="S93" s="90"/>
    </row>
    <row r="94" spans="2:19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</sheetData>
  <sheetProtection selectLockedCells="1"/>
  <protectedRanges>
    <protectedRange password="E311" sqref="A4" name="klub hosť"/>
  </protectedRanges>
  <mergeCells count="78">
    <mergeCell ref="R77:R78"/>
    <mergeCell ref="S77:S78"/>
    <mergeCell ref="I37:I39"/>
    <mergeCell ref="S37:S39"/>
    <mergeCell ref="I41:I43"/>
    <mergeCell ref="R41:R43"/>
    <mergeCell ref="S41:S43"/>
    <mergeCell ref="I74:I75"/>
    <mergeCell ref="R74:R75"/>
    <mergeCell ref="S74:S75"/>
    <mergeCell ref="C93:I93"/>
    <mergeCell ref="J93:M93"/>
    <mergeCell ref="I53:I54"/>
    <mergeCell ref="A88:S88"/>
    <mergeCell ref="A90:S90"/>
    <mergeCell ref="A93:B93"/>
    <mergeCell ref="N93:S93"/>
    <mergeCell ref="S80:S81"/>
    <mergeCell ref="I62:I64"/>
    <mergeCell ref="I77:I78"/>
    <mergeCell ref="J14:S14"/>
    <mergeCell ref="I66:I68"/>
    <mergeCell ref="R66:R68"/>
    <mergeCell ref="S66:S68"/>
    <mergeCell ref="I45:I46"/>
    <mergeCell ref="R45:R46"/>
    <mergeCell ref="S45:S46"/>
    <mergeCell ref="K25:L25"/>
    <mergeCell ref="I27:I28"/>
    <mergeCell ref="S27:S28"/>
    <mergeCell ref="C24:G25"/>
    <mergeCell ref="I70:I72"/>
    <mergeCell ref="A10:I10"/>
    <mergeCell ref="J10:S10"/>
    <mergeCell ref="A11:I11"/>
    <mergeCell ref="J11:S11"/>
    <mergeCell ref="Q21:S21"/>
    <mergeCell ref="A14:I14"/>
    <mergeCell ref="A15:I15"/>
    <mergeCell ref="A16:I16"/>
    <mergeCell ref="S24:S25"/>
    <mergeCell ref="S34:S35"/>
    <mergeCell ref="A1:S1"/>
    <mergeCell ref="I56:I57"/>
    <mergeCell ref="S56:S57"/>
    <mergeCell ref="J8:S8"/>
    <mergeCell ref="A4:S4"/>
    <mergeCell ref="A7:I7"/>
    <mergeCell ref="J7:S7"/>
    <mergeCell ref="A8:I8"/>
    <mergeCell ref="F18:I18"/>
    <mergeCell ref="J16:S16"/>
    <mergeCell ref="I59:I60"/>
    <mergeCell ref="R59:R60"/>
    <mergeCell ref="S59:S60"/>
    <mergeCell ref="J19:M19"/>
    <mergeCell ref="A22:S22"/>
    <mergeCell ref="A25:B25"/>
    <mergeCell ref="I24:I25"/>
    <mergeCell ref="M24:Q25"/>
    <mergeCell ref="S30:S32"/>
    <mergeCell ref="I34:I35"/>
    <mergeCell ref="I50:I51"/>
    <mergeCell ref="I30:I32"/>
    <mergeCell ref="R53:R54"/>
    <mergeCell ref="A9:I9"/>
    <mergeCell ref="J9:S9"/>
    <mergeCell ref="N19:S19"/>
    <mergeCell ref="A19:I19"/>
    <mergeCell ref="J15:S15"/>
    <mergeCell ref="S62:S64"/>
    <mergeCell ref="R70:R72"/>
    <mergeCell ref="R34:R35"/>
    <mergeCell ref="R62:R64"/>
    <mergeCell ref="S50:S51"/>
    <mergeCell ref="R50:R51"/>
    <mergeCell ref="S70:S72"/>
    <mergeCell ref="S53:S54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 BB</dc:creator>
  <cp:keywords/>
  <dc:description/>
  <cp:lastModifiedBy>provoz PC</cp:lastModifiedBy>
  <cp:lastPrinted>2016-03-14T19:32:44Z</cp:lastPrinted>
  <dcterms:created xsi:type="dcterms:W3CDTF">2016-02-14T10:44:56Z</dcterms:created>
  <dcterms:modified xsi:type="dcterms:W3CDTF">2017-03-29T06:17:57Z</dcterms:modified>
  <cp:category/>
  <cp:version/>
  <cp:contentType/>
  <cp:contentStatus/>
</cp:coreProperties>
</file>